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oruzi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2" i="1" l="1"/>
  <c r="C90" i="1"/>
  <c r="C89" i="1" s="1"/>
  <c r="C85" i="1"/>
  <c r="C77" i="1"/>
  <c r="C75" i="1"/>
  <c r="C70" i="1"/>
  <c r="C66" i="1"/>
  <c r="C58" i="1"/>
  <c r="C54" i="1"/>
  <c r="C52" i="1"/>
  <c r="C50" i="1"/>
  <c r="C47" i="1"/>
  <c r="C42" i="1"/>
  <c r="C39" i="1"/>
  <c r="C34" i="1"/>
  <c r="C26" i="1"/>
  <c r="C22" i="1"/>
  <c r="C10" i="1"/>
  <c r="C6" i="1"/>
  <c r="C69" i="1" l="1"/>
  <c r="C5" i="1"/>
  <c r="C21" i="1"/>
  <c r="C4" i="1" l="1"/>
</calcChain>
</file>

<file path=xl/sharedStrings.xml><?xml version="1.0" encoding="utf-8"?>
<sst xmlns="http://schemas.openxmlformats.org/spreadsheetml/2006/main" count="98" uniqueCount="98">
  <si>
    <t>مصوب</t>
  </si>
  <si>
    <t xml:space="preserve">جمع </t>
  </si>
  <si>
    <t>فصل اول-جبران خدمت کارکنان</t>
  </si>
  <si>
    <t>حقوق و دستمزد</t>
  </si>
  <si>
    <t xml:space="preserve">حقوق ثابت / مبنا كاركنان رسمي و پيماني </t>
  </si>
  <si>
    <t>حقوق و دستمزد وظیفه</t>
  </si>
  <si>
    <t xml:space="preserve">ساير </t>
  </si>
  <si>
    <t xml:space="preserve">فوق العاده ها و مزاياي شغل </t>
  </si>
  <si>
    <t>عیدی</t>
  </si>
  <si>
    <t xml:space="preserve">فوق العاده مناطق كمتر توسعه يافته و بدي آب و هوا </t>
  </si>
  <si>
    <t xml:space="preserve">فوق العاده ايثارگري </t>
  </si>
  <si>
    <t xml:space="preserve">فوق العاده سختي كار </t>
  </si>
  <si>
    <t xml:space="preserve">كمك هزينه هاي عائله مندي واولاد </t>
  </si>
  <si>
    <t xml:space="preserve">فوق العاده شغل </t>
  </si>
  <si>
    <t xml:space="preserve">فوق العاده ويژه </t>
  </si>
  <si>
    <t xml:space="preserve">تفاوت تطبيق </t>
  </si>
  <si>
    <t xml:space="preserve">حق سرپرستي </t>
  </si>
  <si>
    <t>اضافه کار</t>
  </si>
  <si>
    <t>فصل دوم- استفاده از کالا و خدمات</t>
  </si>
  <si>
    <t>ماموریت و نقل و انتقال کارکنان</t>
  </si>
  <si>
    <t>ماموریت داخلی</t>
  </si>
  <si>
    <t>كرايه وسايل نقليه</t>
  </si>
  <si>
    <t>بها بليط</t>
  </si>
  <si>
    <t>حق الزحمه به اشخاص برای انجام خدمات قراردادی</t>
  </si>
  <si>
    <t>حق الزحمه  اشخاص حقيقي</t>
  </si>
  <si>
    <t>عيدي كاركنان قراردادي</t>
  </si>
  <si>
    <t>اجرای برنامه های آموزشی،مذهبی،فرهنگی و هنری</t>
  </si>
  <si>
    <t>اضافه كار وماموريت قراردادي</t>
  </si>
  <si>
    <t>حق الزحمه خدمات اشخاص حقوقی-سایر</t>
  </si>
  <si>
    <t>حق الزحمه خدمات اشخاص حقوقی-نیروهای حجمی</t>
  </si>
  <si>
    <t>حق الزحمه خدمات اشخاص حقوقی-خدمات خودرویی</t>
  </si>
  <si>
    <t>حمل و نقل و ارتباطات</t>
  </si>
  <si>
    <t xml:space="preserve">حمل و نقل نامه ها و امانات پستي </t>
  </si>
  <si>
    <t>تلفن و فلکس</t>
  </si>
  <si>
    <t>اجاره خطوط مخابراتی</t>
  </si>
  <si>
    <t xml:space="preserve">ارتباطات ماهواره اي و اينترنت </t>
  </si>
  <si>
    <t>نگهداری و تعمیر دارایی های ثابت</t>
  </si>
  <si>
    <t>ساختمان و مستحدثات</t>
  </si>
  <si>
    <t>وسائط نقلیه</t>
  </si>
  <si>
    <t>نگهداری و تعمیر وسایل اداری</t>
  </si>
  <si>
    <t xml:space="preserve">لوازم اداري </t>
  </si>
  <si>
    <t>لوازم صوتی و تصویری</t>
  </si>
  <si>
    <t>لوازم سرمایش و گرمایش</t>
  </si>
  <si>
    <t>رایانه</t>
  </si>
  <si>
    <t>چاپ و خرید نشریات و مطبوعات</t>
  </si>
  <si>
    <t>چاپ نشریات و مطبوعات</t>
  </si>
  <si>
    <t>چاپ دفاتر و اوراق اداری</t>
  </si>
  <si>
    <t>تصویر برداری و تبلیغات</t>
  </si>
  <si>
    <t>سایر هزینه های تبلیغاتی</t>
  </si>
  <si>
    <t xml:space="preserve">تشريفات </t>
  </si>
  <si>
    <t xml:space="preserve">هزينه پذيرايي </t>
  </si>
  <si>
    <t>آب و برق وسوخت</t>
  </si>
  <si>
    <t>آب(آشامیدنی و تصفیه نشده) و یخ</t>
  </si>
  <si>
    <t xml:space="preserve">سوخت هاي فسيلي ( نفت سفيد ، بنزين ،‌گازوئيل ، نفت كوره ) </t>
  </si>
  <si>
    <t>برق</t>
  </si>
  <si>
    <t>مواد و لوازم مصرف شدنی</t>
  </si>
  <si>
    <t>مصالح ساختماني ( گچ ، آجر ، سيمان ، آهك ، ....)</t>
  </si>
  <si>
    <t xml:space="preserve">ابزار يراق ( كليد ، قفل ، دستگيره و... ) </t>
  </si>
  <si>
    <t xml:space="preserve">لوازم سرويس بهداشتي ( شيرآب ،‌سيفون و... ) </t>
  </si>
  <si>
    <t xml:space="preserve">مواد شوينده ( صابون ، مايع دستشويي ، مايع ظرفشويي ،‌پوردهاي شوينده ، ... ) </t>
  </si>
  <si>
    <t>لوازم یدکی(مربوط به وسائط نقلیه و ماشین آلات و تجهیزات)</t>
  </si>
  <si>
    <t>کاغذ مقوا و لوازم التحریر</t>
  </si>
  <si>
    <t>سایر مواد و کالاهای مصرف شدنی</t>
  </si>
  <si>
    <t>هزینه های مطالعاتی و تحقیقاتی</t>
  </si>
  <si>
    <t>خرید کتاب،نشریات،پشتیبانی نرم افزار</t>
  </si>
  <si>
    <t>سایر هزینه های مطالعاتی و پژوهشی</t>
  </si>
  <si>
    <t>فصل ششم- رفاه اجتماعی (بدون متمركز)</t>
  </si>
  <si>
    <t xml:space="preserve">بيمه و بازنشتگي </t>
  </si>
  <si>
    <t>بیمه اجتماعی کارمندان دولت(بیمه بازنشستگی)</t>
  </si>
  <si>
    <t>بیمه اجتماعی کارمندان دولت(تامین اجتماعی)</t>
  </si>
  <si>
    <t>بیمه درمان کارمندان دولت(شاغلین)</t>
  </si>
  <si>
    <t>حق بيمه قراردادي شناسه دار</t>
  </si>
  <si>
    <t xml:space="preserve">ساير بيمه </t>
  </si>
  <si>
    <t>بيمه   افسروظيفه</t>
  </si>
  <si>
    <t>کمک های رفاهی کارمندان دولت</t>
  </si>
  <si>
    <t>کمک هزینه مهد کودک</t>
  </si>
  <si>
    <t>کمک  فوت شاغلین</t>
  </si>
  <si>
    <t xml:space="preserve">کمک هزینه ازدواج </t>
  </si>
  <si>
    <t>کمک به حساب پس انداز کارکنان دولت</t>
  </si>
  <si>
    <t xml:space="preserve">ساير كمك هاي رفاهي كاركنان قراردادي </t>
  </si>
  <si>
    <t xml:space="preserve">ساير كمك هاي رفاهي كاركنان رسمي </t>
  </si>
  <si>
    <t>بیمه درمان ایثارگران</t>
  </si>
  <si>
    <t>کمک های رفاهی بازنشستگان</t>
  </si>
  <si>
    <t>کمک هزینه ازدواج و فوت  بازنشستگان</t>
  </si>
  <si>
    <t xml:space="preserve">بيمه عمر بازنشستگان </t>
  </si>
  <si>
    <t>ساير كمكهاي رفاهي بازنشستگان</t>
  </si>
  <si>
    <t>فصل هفتم - سایر هزینه ها</t>
  </si>
  <si>
    <t xml:space="preserve">اجاره و كرايه </t>
  </si>
  <si>
    <t>اجاره ساختمان و سایر مستحدثات</t>
  </si>
  <si>
    <t xml:space="preserve">ساير هزينه هاي متفرقه </t>
  </si>
  <si>
    <t xml:space="preserve">پرداخت حق بيمه مربوط به بيمه هاي غير عمر به شركت هاي بيمه </t>
  </si>
  <si>
    <t xml:space="preserve">ديون و تعهدات مربوط به بيمه و بازنشستگي </t>
  </si>
  <si>
    <t xml:space="preserve">ديون پرسنلي </t>
  </si>
  <si>
    <t>پاداش پايان خدمت بازنشستگان</t>
  </si>
  <si>
    <t xml:space="preserve">ديون مانده مرخصي بازنشستگان  </t>
  </si>
  <si>
    <t xml:space="preserve">گزارش اعتبار استاني سال1401 استانداري </t>
  </si>
  <si>
    <t xml:space="preserve">شرح هزينه </t>
  </si>
  <si>
    <t>كد هزينه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</si>
</sst>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5" formatCode="_-* #,##0_-;_-* #,##0\-;_-* &quot;-&quot;??_-;_-@_-"/>
  </numFmts>
  <fonts count="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B Mitra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2" borderId="0" xfId="0" applyFont="1" applyFill="1"/>
    <xf numFmtId="165" fontId="2" fillId="2" borderId="0" xfId="1" applyNumberFormat="1" applyFont="1" applyFill="1"/>
    <xf numFmtId="0" fontId="2" fillId="3" borderId="0" xfId="0" applyFont="1" applyFill="1"/>
    <xf numFmtId="165" fontId="2" fillId="3" borderId="0" xfId="1" applyNumberFormat="1" applyFont="1" applyFill="1"/>
    <xf numFmtId="0" fontId="2" fillId="4" borderId="0" xfId="0" applyFont="1" applyFill="1"/>
    <xf numFmtId="165" fontId="2" fillId="4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rightToLeft="1" tabSelected="1" topLeftCell="A82" workbookViewId="0">
      <selection activeCell="I12" sqref="I12"/>
    </sheetView>
  </sheetViews>
  <sheetFormatPr defaultRowHeight="14.25" x14ac:dyDescent="0.2"/>
  <cols>
    <col min="1" max="1" width="49.75" bestFit="1" customWidth="1"/>
    <col min="2" max="2" width="50.75" bestFit="1" customWidth="1"/>
    <col min="3" max="3" width="20" bestFit="1" customWidth="1"/>
  </cols>
  <sheetData>
    <row r="1" spans="1:3" ht="18" x14ac:dyDescent="0.45">
      <c r="A1" s="1"/>
      <c r="B1" s="1"/>
      <c r="C1" s="1"/>
    </row>
    <row r="2" spans="1:3" ht="18" x14ac:dyDescent="0.45">
      <c r="A2" s="9" t="s">
        <v>95</v>
      </c>
      <c r="B2" s="9"/>
      <c r="C2" s="9"/>
    </row>
    <row r="3" spans="1:3" ht="18" x14ac:dyDescent="0.45">
      <c r="A3" s="1" t="s">
        <v>97</v>
      </c>
      <c r="B3" s="1" t="s">
        <v>96</v>
      </c>
      <c r="C3" s="1" t="s">
        <v>0</v>
      </c>
    </row>
    <row r="4" spans="1:3" ht="18" x14ac:dyDescent="0.45">
      <c r="A4" s="7"/>
      <c r="B4" s="7" t="s">
        <v>1</v>
      </c>
      <c r="C4" s="8">
        <f>C5+C21+C69+C89</f>
        <v>827278000000</v>
      </c>
    </row>
    <row r="5" spans="1:3" ht="18" x14ac:dyDescent="0.45">
      <c r="A5" s="5">
        <v>10000</v>
      </c>
      <c r="B5" s="5" t="s">
        <v>2</v>
      </c>
      <c r="C5" s="6">
        <f>C6+C10</f>
        <v>449093000000</v>
      </c>
    </row>
    <row r="6" spans="1:3" ht="18" x14ac:dyDescent="0.45">
      <c r="A6" s="3">
        <v>10100</v>
      </c>
      <c r="B6" s="3" t="s">
        <v>3</v>
      </c>
      <c r="C6" s="4">
        <f>SUM(C7:C9)</f>
        <v>211220000000</v>
      </c>
    </row>
    <row r="7" spans="1:3" ht="18" x14ac:dyDescent="0.45">
      <c r="A7" s="1">
        <v>10101</v>
      </c>
      <c r="B7" s="1" t="s">
        <v>4</v>
      </c>
      <c r="C7" s="2">
        <v>191720000000</v>
      </c>
    </row>
    <row r="8" spans="1:3" ht="18" x14ac:dyDescent="0.45">
      <c r="A8" s="1">
        <v>10103</v>
      </c>
      <c r="B8" s="1" t="s">
        <v>5</v>
      </c>
      <c r="C8" s="2">
        <v>1650000000</v>
      </c>
    </row>
    <row r="9" spans="1:3" ht="18" x14ac:dyDescent="0.45">
      <c r="A9" s="1">
        <v>10109</v>
      </c>
      <c r="B9" s="1" t="s">
        <v>6</v>
      </c>
      <c r="C9" s="2">
        <v>17850000000</v>
      </c>
    </row>
    <row r="10" spans="1:3" ht="18" x14ac:dyDescent="0.45">
      <c r="A10" s="3">
        <v>10200</v>
      </c>
      <c r="B10" s="3" t="s">
        <v>7</v>
      </c>
      <c r="C10" s="4">
        <f>SUM(C11:C20)</f>
        <v>237873000000</v>
      </c>
    </row>
    <row r="11" spans="1:3" ht="18" x14ac:dyDescent="0.45">
      <c r="A11" s="1">
        <v>10217</v>
      </c>
      <c r="B11" s="1" t="s">
        <v>8</v>
      </c>
      <c r="C11" s="2">
        <v>7590000000</v>
      </c>
    </row>
    <row r="12" spans="1:3" ht="18" x14ac:dyDescent="0.45">
      <c r="A12" s="1">
        <v>10202</v>
      </c>
      <c r="B12" s="1" t="s">
        <v>9</v>
      </c>
      <c r="C12" s="2">
        <v>19500000000</v>
      </c>
    </row>
    <row r="13" spans="1:3" ht="18" x14ac:dyDescent="0.45">
      <c r="A13" s="1">
        <v>10203</v>
      </c>
      <c r="B13" s="1" t="s">
        <v>10</v>
      </c>
      <c r="C13" s="2">
        <v>13000000000</v>
      </c>
    </row>
    <row r="14" spans="1:3" ht="18" x14ac:dyDescent="0.45">
      <c r="A14" s="1">
        <v>10205</v>
      </c>
      <c r="B14" s="1" t="s">
        <v>11</v>
      </c>
      <c r="C14" s="2">
        <v>83000000</v>
      </c>
    </row>
    <row r="15" spans="1:3" ht="18" x14ac:dyDescent="0.45">
      <c r="A15" s="1">
        <v>10206</v>
      </c>
      <c r="B15" s="1" t="s">
        <v>12</v>
      </c>
      <c r="C15" s="2">
        <v>19250000000</v>
      </c>
    </row>
    <row r="16" spans="1:3" ht="18" x14ac:dyDescent="0.45">
      <c r="A16" s="1">
        <v>10207</v>
      </c>
      <c r="B16" s="1" t="s">
        <v>13</v>
      </c>
      <c r="C16" s="2">
        <v>37000000000</v>
      </c>
    </row>
    <row r="17" spans="1:3" ht="18" x14ac:dyDescent="0.45">
      <c r="A17" s="1">
        <v>10212</v>
      </c>
      <c r="B17" s="1" t="s">
        <v>14</v>
      </c>
      <c r="C17" s="2">
        <v>117600000000</v>
      </c>
    </row>
    <row r="18" spans="1:3" ht="18" x14ac:dyDescent="0.45">
      <c r="A18" s="1">
        <v>10214</v>
      </c>
      <c r="B18" s="1" t="s">
        <v>15</v>
      </c>
      <c r="C18" s="2">
        <v>1850000000</v>
      </c>
    </row>
    <row r="19" spans="1:3" ht="18" x14ac:dyDescent="0.45">
      <c r="A19" s="1">
        <v>10220</v>
      </c>
      <c r="B19" s="1" t="s">
        <v>16</v>
      </c>
      <c r="C19" s="2">
        <v>12000000000</v>
      </c>
    </row>
    <row r="20" spans="1:3" ht="18" x14ac:dyDescent="0.45">
      <c r="A20" s="1">
        <v>10211</v>
      </c>
      <c r="B20" s="1" t="s">
        <v>17</v>
      </c>
      <c r="C20" s="2">
        <v>10000000000</v>
      </c>
    </row>
    <row r="21" spans="1:3" ht="18" x14ac:dyDescent="0.45">
      <c r="A21" s="5"/>
      <c r="B21" s="5" t="s">
        <v>18</v>
      </c>
      <c r="C21" s="6">
        <f>C22+C26+C34+C39+C42+C47+C50+C52+C54+C58+C66</f>
        <v>192264500000</v>
      </c>
    </row>
    <row r="22" spans="1:3" ht="18" x14ac:dyDescent="0.45">
      <c r="A22" s="3"/>
      <c r="B22" s="3" t="s">
        <v>19</v>
      </c>
      <c r="C22" s="4">
        <f>SUM(C23:C25)</f>
        <v>5000000000</v>
      </c>
    </row>
    <row r="23" spans="1:3" ht="18" x14ac:dyDescent="0.45">
      <c r="A23" s="1">
        <v>20102</v>
      </c>
      <c r="B23" s="1" t="s">
        <v>20</v>
      </c>
      <c r="C23" s="2">
        <v>4000000000</v>
      </c>
    </row>
    <row r="24" spans="1:3" ht="18" x14ac:dyDescent="0.45">
      <c r="A24" s="1">
        <v>20103</v>
      </c>
      <c r="B24" s="1" t="s">
        <v>21</v>
      </c>
      <c r="C24" s="2">
        <v>500000000</v>
      </c>
    </row>
    <row r="25" spans="1:3" ht="18" x14ac:dyDescent="0.45">
      <c r="A25" s="1">
        <v>20104</v>
      </c>
      <c r="B25" s="1" t="s">
        <v>22</v>
      </c>
      <c r="C25" s="2">
        <v>500000000</v>
      </c>
    </row>
    <row r="26" spans="1:3" ht="18" x14ac:dyDescent="0.45">
      <c r="A26" s="3"/>
      <c r="B26" s="3" t="s">
        <v>23</v>
      </c>
      <c r="C26" s="4">
        <f>SUM(C27:C33)</f>
        <v>127372000000</v>
      </c>
    </row>
    <row r="27" spans="1:3" ht="18" x14ac:dyDescent="0.45">
      <c r="A27" s="1">
        <v>20201</v>
      </c>
      <c r="B27" s="1" t="s">
        <v>24</v>
      </c>
      <c r="C27" s="2">
        <v>89222000000</v>
      </c>
    </row>
    <row r="28" spans="1:3" ht="18" x14ac:dyDescent="0.45">
      <c r="A28" s="1">
        <v>20212</v>
      </c>
      <c r="B28" s="1" t="s">
        <v>25</v>
      </c>
      <c r="C28" s="2">
        <v>1750000000</v>
      </c>
    </row>
    <row r="29" spans="1:3" ht="18" x14ac:dyDescent="0.45">
      <c r="A29" s="1"/>
      <c r="B29" s="1" t="s">
        <v>26</v>
      </c>
      <c r="C29" s="2">
        <v>250000000</v>
      </c>
    </row>
    <row r="30" spans="1:3" ht="18" x14ac:dyDescent="0.45">
      <c r="A30" s="1">
        <v>20202</v>
      </c>
      <c r="B30" s="1" t="s">
        <v>27</v>
      </c>
      <c r="C30" s="2">
        <v>6000000000</v>
      </c>
    </row>
    <row r="31" spans="1:3" ht="18" x14ac:dyDescent="0.45">
      <c r="A31" s="1">
        <v>20208</v>
      </c>
      <c r="B31" s="1" t="s">
        <v>28</v>
      </c>
      <c r="C31" s="2">
        <v>12250000000</v>
      </c>
    </row>
    <row r="32" spans="1:3" ht="18" x14ac:dyDescent="0.45">
      <c r="A32" s="1"/>
      <c r="B32" s="1" t="s">
        <v>29</v>
      </c>
      <c r="C32" s="2">
        <v>1000000000</v>
      </c>
    </row>
    <row r="33" spans="1:3" ht="18" x14ac:dyDescent="0.45">
      <c r="A33" s="1">
        <v>20210</v>
      </c>
      <c r="B33" s="1" t="s">
        <v>30</v>
      </c>
      <c r="C33" s="2">
        <v>16900000000</v>
      </c>
    </row>
    <row r="34" spans="1:3" ht="18" x14ac:dyDescent="0.45">
      <c r="A34" s="3">
        <v>20200</v>
      </c>
      <c r="B34" s="3" t="s">
        <v>31</v>
      </c>
      <c r="C34" s="4">
        <f>SUM(C35:C38)</f>
        <v>2489000000</v>
      </c>
    </row>
    <row r="35" spans="1:3" ht="18" x14ac:dyDescent="0.45">
      <c r="A35" s="1">
        <v>20304</v>
      </c>
      <c r="B35" s="1" t="s">
        <v>32</v>
      </c>
      <c r="C35" s="2">
        <v>1239000000</v>
      </c>
    </row>
    <row r="36" spans="1:3" ht="18" x14ac:dyDescent="0.45">
      <c r="A36" s="1">
        <v>20306</v>
      </c>
      <c r="B36" s="1" t="s">
        <v>33</v>
      </c>
      <c r="C36" s="2">
        <v>500000000</v>
      </c>
    </row>
    <row r="37" spans="1:3" ht="18" x14ac:dyDescent="0.45">
      <c r="A37" s="1">
        <v>20307</v>
      </c>
      <c r="B37" s="1" t="s">
        <v>34</v>
      </c>
      <c r="C37" s="2">
        <v>250000000</v>
      </c>
    </row>
    <row r="38" spans="1:3" ht="18" x14ac:dyDescent="0.45">
      <c r="A38" s="1">
        <v>20308</v>
      </c>
      <c r="B38" s="1" t="s">
        <v>35</v>
      </c>
      <c r="C38" s="2">
        <v>500000000</v>
      </c>
    </row>
    <row r="39" spans="1:3" ht="18" x14ac:dyDescent="0.45">
      <c r="A39" s="3">
        <v>20400</v>
      </c>
      <c r="B39" s="3" t="s">
        <v>36</v>
      </c>
      <c r="C39" s="4">
        <f>SUM(C40:C41)</f>
        <v>7880000000</v>
      </c>
    </row>
    <row r="40" spans="1:3" ht="18" x14ac:dyDescent="0.45">
      <c r="A40" s="1">
        <v>20401</v>
      </c>
      <c r="B40" s="1" t="s">
        <v>37</v>
      </c>
      <c r="C40" s="2">
        <v>0</v>
      </c>
    </row>
    <row r="41" spans="1:3" ht="18" x14ac:dyDescent="0.45">
      <c r="A41" s="1">
        <v>20403</v>
      </c>
      <c r="B41" s="1" t="s">
        <v>38</v>
      </c>
      <c r="C41" s="2">
        <v>7880000000</v>
      </c>
    </row>
    <row r="42" spans="1:3" ht="18" x14ac:dyDescent="0.45">
      <c r="A42" s="3">
        <v>20500</v>
      </c>
      <c r="B42" s="3" t="s">
        <v>39</v>
      </c>
      <c r="C42" s="4">
        <f>SUM(C43:C46)</f>
        <v>8100000000</v>
      </c>
    </row>
    <row r="43" spans="1:3" ht="18" x14ac:dyDescent="0.45">
      <c r="A43" s="1">
        <v>20502</v>
      </c>
      <c r="B43" s="1" t="s">
        <v>40</v>
      </c>
      <c r="C43" s="2">
        <v>5000000000</v>
      </c>
    </row>
    <row r="44" spans="1:3" ht="18" x14ac:dyDescent="0.45">
      <c r="A44" s="1">
        <v>20503</v>
      </c>
      <c r="B44" s="1" t="s">
        <v>41</v>
      </c>
      <c r="C44" s="2">
        <v>100000000</v>
      </c>
    </row>
    <row r="45" spans="1:3" ht="18" x14ac:dyDescent="0.45">
      <c r="A45" s="1">
        <v>20504</v>
      </c>
      <c r="B45" s="1" t="s">
        <v>42</v>
      </c>
      <c r="C45" s="2">
        <v>1500000000</v>
      </c>
    </row>
    <row r="46" spans="1:3" ht="18" x14ac:dyDescent="0.45">
      <c r="A46" s="1">
        <v>20505</v>
      </c>
      <c r="B46" s="1" t="s">
        <v>43</v>
      </c>
      <c r="C46" s="2">
        <v>1500000000</v>
      </c>
    </row>
    <row r="47" spans="1:3" ht="18" x14ac:dyDescent="0.45">
      <c r="A47" s="3">
        <v>20500</v>
      </c>
      <c r="B47" s="3" t="s">
        <v>44</v>
      </c>
      <c r="C47" s="4">
        <f>SUM(C48:C49)</f>
        <v>300000000</v>
      </c>
    </row>
    <row r="48" spans="1:3" ht="18" x14ac:dyDescent="0.45">
      <c r="A48" s="1">
        <v>20501</v>
      </c>
      <c r="B48" s="1" t="s">
        <v>45</v>
      </c>
      <c r="C48" s="2">
        <v>150000000</v>
      </c>
    </row>
    <row r="49" spans="1:3" ht="18" x14ac:dyDescent="0.45">
      <c r="A49" s="1">
        <v>20502</v>
      </c>
      <c r="B49" s="1" t="s">
        <v>46</v>
      </c>
      <c r="C49" s="2">
        <v>150000000</v>
      </c>
    </row>
    <row r="50" spans="1:3" ht="18" x14ac:dyDescent="0.45">
      <c r="A50" s="3">
        <v>20600</v>
      </c>
      <c r="B50" s="3" t="s">
        <v>47</v>
      </c>
      <c r="C50" s="4">
        <f>SUM(C51:C51)</f>
        <v>2146000000</v>
      </c>
    </row>
    <row r="51" spans="1:3" ht="18" x14ac:dyDescent="0.45">
      <c r="A51" s="1">
        <v>20699</v>
      </c>
      <c r="B51" s="1" t="s">
        <v>48</v>
      </c>
      <c r="C51" s="2">
        <v>2146000000</v>
      </c>
    </row>
    <row r="52" spans="1:3" ht="18" x14ac:dyDescent="0.45">
      <c r="A52" s="3">
        <v>20700</v>
      </c>
      <c r="B52" s="3" t="s">
        <v>49</v>
      </c>
      <c r="C52" s="4">
        <f>C53</f>
        <v>17500000000</v>
      </c>
    </row>
    <row r="53" spans="1:3" ht="18" x14ac:dyDescent="0.45">
      <c r="A53" s="1">
        <v>20801</v>
      </c>
      <c r="B53" s="1" t="s">
        <v>50</v>
      </c>
      <c r="C53" s="2">
        <v>17500000000</v>
      </c>
    </row>
    <row r="54" spans="1:3" ht="18" x14ac:dyDescent="0.45">
      <c r="A54" s="3">
        <v>21000</v>
      </c>
      <c r="B54" s="3" t="s">
        <v>51</v>
      </c>
      <c r="C54" s="4">
        <f>SUM(C55:C57)</f>
        <v>10510000000</v>
      </c>
    </row>
    <row r="55" spans="1:3" ht="18" x14ac:dyDescent="0.45">
      <c r="A55" s="1">
        <v>21006</v>
      </c>
      <c r="B55" s="1" t="s">
        <v>52</v>
      </c>
      <c r="C55" s="2">
        <v>100000000</v>
      </c>
    </row>
    <row r="56" spans="1:3" ht="18" x14ac:dyDescent="0.45">
      <c r="A56" s="1">
        <v>21002</v>
      </c>
      <c r="B56" s="1" t="s">
        <v>53</v>
      </c>
      <c r="C56" s="2">
        <v>8500000000</v>
      </c>
    </row>
    <row r="57" spans="1:3" ht="18" x14ac:dyDescent="0.45">
      <c r="A57" s="1">
        <v>21005</v>
      </c>
      <c r="B57" s="1" t="s">
        <v>54</v>
      </c>
      <c r="C57" s="2">
        <v>1910000000</v>
      </c>
    </row>
    <row r="58" spans="1:3" ht="18" x14ac:dyDescent="0.45">
      <c r="A58" s="3">
        <v>21100</v>
      </c>
      <c r="B58" s="3" t="s">
        <v>55</v>
      </c>
      <c r="C58" s="4">
        <f>SUM(C59:C65)</f>
        <v>8620000000</v>
      </c>
    </row>
    <row r="59" spans="1:3" ht="18" x14ac:dyDescent="0.45">
      <c r="A59" s="1">
        <v>21101</v>
      </c>
      <c r="B59" s="1" t="s">
        <v>56</v>
      </c>
      <c r="C59" s="2">
        <v>50000000</v>
      </c>
    </row>
    <row r="60" spans="1:3" ht="18" x14ac:dyDescent="0.45">
      <c r="A60" s="1">
        <v>21102</v>
      </c>
      <c r="B60" s="1" t="s">
        <v>57</v>
      </c>
      <c r="C60" s="2">
        <v>200000000</v>
      </c>
    </row>
    <row r="61" spans="1:3" ht="18" x14ac:dyDescent="0.45">
      <c r="A61" s="1">
        <v>21103</v>
      </c>
      <c r="B61" s="1" t="s">
        <v>58</v>
      </c>
      <c r="C61" s="2">
        <v>250000000</v>
      </c>
    </row>
    <row r="62" spans="1:3" ht="18" x14ac:dyDescent="0.45">
      <c r="A62" s="1">
        <v>21104</v>
      </c>
      <c r="B62" s="1" t="s">
        <v>59</v>
      </c>
      <c r="C62" s="2">
        <v>1250000000</v>
      </c>
    </row>
    <row r="63" spans="1:3" ht="18" x14ac:dyDescent="0.45">
      <c r="A63" s="1">
        <v>21105</v>
      </c>
      <c r="B63" s="1" t="s">
        <v>60</v>
      </c>
      <c r="C63" s="2">
        <v>2000000000</v>
      </c>
    </row>
    <row r="64" spans="1:3" ht="18" x14ac:dyDescent="0.45">
      <c r="A64" s="1">
        <v>21106</v>
      </c>
      <c r="B64" s="1" t="s">
        <v>61</v>
      </c>
      <c r="C64" s="2">
        <v>2000000000</v>
      </c>
    </row>
    <row r="65" spans="1:3" ht="18" x14ac:dyDescent="0.45">
      <c r="A65" s="1">
        <v>21199</v>
      </c>
      <c r="B65" s="1" t="s">
        <v>62</v>
      </c>
      <c r="C65" s="2">
        <v>2870000000</v>
      </c>
    </row>
    <row r="66" spans="1:3" ht="18" x14ac:dyDescent="0.45">
      <c r="A66" s="3">
        <v>21200</v>
      </c>
      <c r="B66" s="3" t="s">
        <v>63</v>
      </c>
      <c r="C66" s="4">
        <f>SUM(C67:C68)</f>
        <v>2347500000</v>
      </c>
    </row>
    <row r="67" spans="1:3" ht="18" x14ac:dyDescent="0.45">
      <c r="A67" s="1">
        <v>21305</v>
      </c>
      <c r="B67" s="1" t="s">
        <v>64</v>
      </c>
      <c r="C67" s="2">
        <v>450000000</v>
      </c>
    </row>
    <row r="68" spans="1:3" ht="18" x14ac:dyDescent="0.45">
      <c r="A68" s="1"/>
      <c r="B68" s="1" t="s">
        <v>65</v>
      </c>
      <c r="C68" s="2">
        <v>1897500000</v>
      </c>
    </row>
    <row r="69" spans="1:3" ht="18" x14ac:dyDescent="0.45">
      <c r="A69" s="5">
        <v>60000</v>
      </c>
      <c r="B69" s="5" t="s">
        <v>66</v>
      </c>
      <c r="C69" s="6">
        <f>C70+C75+C77+C85</f>
        <v>116307000000</v>
      </c>
    </row>
    <row r="70" spans="1:3" ht="18" x14ac:dyDescent="0.45">
      <c r="A70" s="3">
        <v>60100</v>
      </c>
      <c r="B70" s="3" t="s">
        <v>67</v>
      </c>
      <c r="C70" s="4">
        <f>SUM(C71:C74)</f>
        <v>96250000000</v>
      </c>
    </row>
    <row r="71" spans="1:3" ht="18" x14ac:dyDescent="0.45">
      <c r="A71" s="1">
        <v>60101</v>
      </c>
      <c r="B71" s="1" t="s">
        <v>68</v>
      </c>
      <c r="C71" s="2">
        <v>14250000000</v>
      </c>
    </row>
    <row r="72" spans="1:3" ht="18" x14ac:dyDescent="0.45">
      <c r="A72" s="1">
        <v>60102</v>
      </c>
      <c r="B72" s="1" t="s">
        <v>69</v>
      </c>
      <c r="C72" s="2">
        <v>66000000000</v>
      </c>
    </row>
    <row r="73" spans="1:3" ht="18" x14ac:dyDescent="0.45">
      <c r="A73" s="1">
        <v>60104</v>
      </c>
      <c r="B73" s="1" t="s">
        <v>70</v>
      </c>
      <c r="C73" s="2">
        <v>2500000000</v>
      </c>
    </row>
    <row r="74" spans="1:3" ht="18" x14ac:dyDescent="0.45">
      <c r="A74" s="1">
        <v>60106</v>
      </c>
      <c r="B74" s="1" t="s">
        <v>71</v>
      </c>
      <c r="C74" s="2">
        <v>13500000000</v>
      </c>
    </row>
    <row r="75" spans="1:3" ht="18" x14ac:dyDescent="0.45">
      <c r="A75" s="3"/>
      <c r="B75" s="3" t="s">
        <v>72</v>
      </c>
      <c r="C75" s="4">
        <f>C76</f>
        <v>340000000</v>
      </c>
    </row>
    <row r="76" spans="1:3" ht="18" x14ac:dyDescent="0.45">
      <c r="A76" s="1">
        <v>60103</v>
      </c>
      <c r="B76" s="1" t="s">
        <v>73</v>
      </c>
      <c r="C76" s="2">
        <v>340000000</v>
      </c>
    </row>
    <row r="77" spans="1:3" ht="18" x14ac:dyDescent="0.45">
      <c r="A77" s="3"/>
      <c r="B77" s="3" t="s">
        <v>74</v>
      </c>
      <c r="C77" s="4">
        <f>SUM(C78:C84)</f>
        <v>18850000000</v>
      </c>
    </row>
    <row r="78" spans="1:3" ht="18" x14ac:dyDescent="0.45">
      <c r="A78" s="1">
        <v>60203</v>
      </c>
      <c r="B78" s="1" t="s">
        <v>75</v>
      </c>
      <c r="C78" s="2">
        <v>750000000</v>
      </c>
    </row>
    <row r="79" spans="1:3" ht="18" x14ac:dyDescent="0.45">
      <c r="A79" s="1">
        <v>60206</v>
      </c>
      <c r="B79" s="1" t="s">
        <v>76</v>
      </c>
      <c r="C79" s="2">
        <v>250000000</v>
      </c>
    </row>
    <row r="80" spans="1:3" ht="18" x14ac:dyDescent="0.45">
      <c r="A80" s="1">
        <v>60207</v>
      </c>
      <c r="B80" s="1" t="s">
        <v>77</v>
      </c>
      <c r="C80" s="2">
        <v>250000000</v>
      </c>
    </row>
    <row r="81" spans="1:3" ht="18" x14ac:dyDescent="0.45">
      <c r="A81" s="1">
        <v>60212</v>
      </c>
      <c r="B81" s="1" t="s">
        <v>78</v>
      </c>
      <c r="C81" s="2">
        <v>1850000000</v>
      </c>
    </row>
    <row r="82" spans="1:3" ht="18" x14ac:dyDescent="0.45">
      <c r="A82" s="1">
        <v>60209</v>
      </c>
      <c r="B82" s="1" t="s">
        <v>79</v>
      </c>
      <c r="C82" s="2">
        <v>5000000000</v>
      </c>
    </row>
    <row r="83" spans="1:3" ht="18" x14ac:dyDescent="0.45">
      <c r="A83" s="1">
        <v>60213</v>
      </c>
      <c r="B83" s="1" t="s">
        <v>80</v>
      </c>
      <c r="C83" s="2">
        <v>10000000000</v>
      </c>
    </row>
    <row r="84" spans="1:3" ht="18" x14ac:dyDescent="0.45">
      <c r="A84" s="1">
        <v>60308</v>
      </c>
      <c r="B84" s="1" t="s">
        <v>81</v>
      </c>
      <c r="C84" s="2">
        <v>750000000</v>
      </c>
    </row>
    <row r="85" spans="1:3" ht="18" x14ac:dyDescent="0.45">
      <c r="A85" s="3"/>
      <c r="B85" s="3" t="s">
        <v>82</v>
      </c>
      <c r="C85" s="4">
        <f>SUM(C86:C88)</f>
        <v>867000000</v>
      </c>
    </row>
    <row r="86" spans="1:3" ht="18" x14ac:dyDescent="0.45">
      <c r="A86" s="1">
        <v>60506</v>
      </c>
      <c r="B86" s="1" t="s">
        <v>83</v>
      </c>
      <c r="C86" s="2">
        <v>250000000</v>
      </c>
    </row>
    <row r="87" spans="1:3" ht="18" x14ac:dyDescent="0.45">
      <c r="A87" s="1"/>
      <c r="B87" s="1" t="s">
        <v>84</v>
      </c>
      <c r="C87" s="2">
        <v>250000000</v>
      </c>
    </row>
    <row r="88" spans="1:3" ht="18" x14ac:dyDescent="0.45">
      <c r="A88" s="1"/>
      <c r="B88" s="1" t="s">
        <v>85</v>
      </c>
      <c r="C88" s="2">
        <v>367000000</v>
      </c>
    </row>
    <row r="89" spans="1:3" ht="18" x14ac:dyDescent="0.45">
      <c r="A89" s="5"/>
      <c r="B89" s="5" t="s">
        <v>86</v>
      </c>
      <c r="C89" s="6">
        <f>C90+C92</f>
        <v>69613500000</v>
      </c>
    </row>
    <row r="90" spans="1:3" ht="18" x14ac:dyDescent="0.45">
      <c r="A90" s="3">
        <v>70200</v>
      </c>
      <c r="B90" s="3" t="s">
        <v>87</v>
      </c>
      <c r="C90" s="4">
        <f>C91</f>
        <v>1465000000</v>
      </c>
    </row>
    <row r="91" spans="1:3" ht="18" x14ac:dyDescent="0.45">
      <c r="A91" s="1">
        <v>70202</v>
      </c>
      <c r="B91" s="1" t="s">
        <v>88</v>
      </c>
      <c r="C91" s="2">
        <v>1465000000</v>
      </c>
    </row>
    <row r="92" spans="1:3" ht="18" x14ac:dyDescent="0.45">
      <c r="A92" s="3">
        <v>70300</v>
      </c>
      <c r="B92" s="3" t="s">
        <v>89</v>
      </c>
      <c r="C92" s="4">
        <f>SUM(C93:C97)</f>
        <v>68148500000</v>
      </c>
    </row>
    <row r="93" spans="1:3" ht="18" x14ac:dyDescent="0.45">
      <c r="A93" s="1">
        <v>70310</v>
      </c>
      <c r="B93" s="1" t="s">
        <v>90</v>
      </c>
      <c r="C93" s="2">
        <v>5910000000</v>
      </c>
    </row>
    <row r="94" spans="1:3" ht="18" x14ac:dyDescent="0.45">
      <c r="A94" s="1">
        <v>70313</v>
      </c>
      <c r="B94" s="1" t="s">
        <v>91</v>
      </c>
      <c r="C94" s="2">
        <v>5580000000</v>
      </c>
    </row>
    <row r="95" spans="1:3" ht="18" x14ac:dyDescent="0.45">
      <c r="A95" s="1">
        <v>70304</v>
      </c>
      <c r="B95" s="1" t="s">
        <v>92</v>
      </c>
      <c r="C95" s="2">
        <v>2500000000</v>
      </c>
    </row>
    <row r="96" spans="1:3" ht="18" x14ac:dyDescent="0.45">
      <c r="A96" s="1">
        <v>70312</v>
      </c>
      <c r="B96" s="1" t="s">
        <v>93</v>
      </c>
      <c r="C96" s="2">
        <v>35857500000</v>
      </c>
    </row>
    <row r="97" spans="1:3" ht="18" x14ac:dyDescent="0.45">
      <c r="A97" s="1">
        <v>70311</v>
      </c>
      <c r="B97" s="1" t="s">
        <v>94</v>
      </c>
      <c r="C97" s="2">
        <v>18301000000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nooruzi</dc:creator>
  <cp:lastModifiedBy>nooruzi</cp:lastModifiedBy>
  <dcterms:created xsi:type="dcterms:W3CDTF">2023-06-19T03:52:19Z</dcterms:created>
  <dcterms:modified xsi:type="dcterms:W3CDTF">2023-06-19T04:17:53Z</dcterms:modified>
</cp:coreProperties>
</file>